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8" windowWidth="15480" windowHeight="1134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<sst xmlns="http://schemas.openxmlformats.org/spreadsheetml/2006/main" count="85" uniqueCount="77">
  <si>
    <t>Kamarai tagdíj bevétel</t>
  </si>
  <si>
    <t>Eljárási bevétel</t>
  </si>
  <si>
    <t>Végrendelet nyilvántartási díj</t>
  </si>
  <si>
    <t>Konferancia részvételi díj</t>
  </si>
  <si>
    <t>Kapott támogatás</t>
  </si>
  <si>
    <t>Kapott bankkamat</t>
  </si>
  <si>
    <t>Megbízási díj</t>
  </si>
  <si>
    <t>Szociális hozzájárulási adó</t>
  </si>
  <si>
    <t>Közüzemi díjak</t>
  </si>
  <si>
    <t>Postaköltség</t>
  </si>
  <si>
    <t>Könyvvezetési díj</t>
  </si>
  <si>
    <t>Weboldal Üzemeltetés</t>
  </si>
  <si>
    <t>Adatrögzítés</t>
  </si>
  <si>
    <t>Közös ktg</t>
  </si>
  <si>
    <t>Ügyvéd,közjegyző költség</t>
  </si>
  <si>
    <t>Perköltség</t>
  </si>
  <si>
    <t>Irodaszer</t>
  </si>
  <si>
    <t>Fogyóanyag, tisztítószer</t>
  </si>
  <si>
    <t>Fenntartási, javítási ktg.</t>
  </si>
  <si>
    <t>Konferancia szervezés ktg-i</t>
  </si>
  <si>
    <t>Konferancia részv.díj</t>
  </si>
  <si>
    <t>Egyéb tagdíjak</t>
  </si>
  <si>
    <t>Biztosítási díj</t>
  </si>
  <si>
    <t>CCBE Kamarai tagdíj</t>
  </si>
  <si>
    <t>CCBE Képviseleti tevékenység</t>
  </si>
  <si>
    <t>CCBE Hot-desk bérlés</t>
  </si>
  <si>
    <t>Külföldi kiküldetés</t>
  </si>
  <si>
    <t>Belföldi kiküldetés</t>
  </si>
  <si>
    <t>CCBE Külföldi kiküldetés</t>
  </si>
  <si>
    <t>Szakkönyv, folyóirat, napilap</t>
  </si>
  <si>
    <t>Adott Támogatás</t>
  </si>
  <si>
    <t>Megnevezés</t>
  </si>
  <si>
    <t xml:space="preserve"> </t>
  </si>
  <si>
    <t xml:space="preserve">Ügyvédi igazolványok </t>
  </si>
  <si>
    <t>Bevétel összesen:</t>
  </si>
  <si>
    <t>Nem tiszteletdíjas bizottsági tagok jutalma</t>
  </si>
  <si>
    <t>Bruttó munkabér összesen:</t>
  </si>
  <si>
    <t>Telefon- és internetköltség</t>
  </si>
  <si>
    <t>Elektronikus aláírás</t>
  </si>
  <si>
    <t>Elnök</t>
  </si>
  <si>
    <t>Főtitkár</t>
  </si>
  <si>
    <t>Titkár I</t>
  </si>
  <si>
    <t>Titkár II</t>
  </si>
  <si>
    <t>Fegyelmi főmegbízott</t>
  </si>
  <si>
    <t>Fegyelmi megbízott</t>
  </si>
  <si>
    <t>BEVÉTELEK</t>
  </si>
  <si>
    <t>KIADÁSOK</t>
  </si>
  <si>
    <t xml:space="preserve">Bérleti díj </t>
  </si>
  <si>
    <t>Fejlesztés, beruházás</t>
  </si>
  <si>
    <t>Reprezentáció, üzleti vendéglátás</t>
  </si>
  <si>
    <t>CCBE költségek összesen</t>
  </si>
  <si>
    <t>Szép Kártya, Erzsébet Kártya</t>
  </si>
  <si>
    <t>Egyéb személyi jellegű kifizetések</t>
  </si>
  <si>
    <t>Egyéb anyag költség</t>
  </si>
  <si>
    <t>Reklám, hirdetési költség</t>
  </si>
  <si>
    <t>Béren kívüli juttatások adója</t>
  </si>
  <si>
    <t>Bérleti díj</t>
  </si>
  <si>
    <t>Riasztó ügyelet (őrzés-védés)</t>
  </si>
  <si>
    <t>Bankköltség</t>
  </si>
  <si>
    <t>Bérlettérítés,parkolási,utazási ktgek</t>
  </si>
  <si>
    <t>Nyomdaköltség (Ügyvédi ig. készítésének költsége)</t>
  </si>
  <si>
    <t>Béren kívüli juttatások összesen</t>
  </si>
  <si>
    <t>Bérköltség összesen</t>
  </si>
  <si>
    <t>Tiszteletdíjak összesen</t>
  </si>
  <si>
    <t>Egyéb szolgáltatás (oktatás, eü. ellátás, takarítás,egyéb szolg.)</t>
  </si>
  <si>
    <t>Egyéb irodai szolgáltatás (fordítási díj)</t>
  </si>
  <si>
    <t>Egyéb bevétel (végrehajtásból és egyéb bev.)</t>
  </si>
  <si>
    <t xml:space="preserve">Kiadások összesen  </t>
  </si>
  <si>
    <t>Ezer Ft-ban</t>
  </si>
  <si>
    <t>2014. Terv</t>
  </si>
  <si>
    <t>Egyéb költségek</t>
  </si>
  <si>
    <t>Egyéb kifizetés összesen:</t>
  </si>
  <si>
    <t>TERVEZETT BEVÉTEL</t>
  </si>
  <si>
    <t>TERVEZETT KIADÁS</t>
  </si>
  <si>
    <t>TERVEZETT VAGYONVÁLTOZÁS</t>
  </si>
  <si>
    <t>Magyar Ügyvédi Kamara 2014. évi költségvetési terve</t>
  </si>
  <si>
    <t xml:space="preserve">MÜK 2014. évi TERV 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</si>
</sst>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  <numFmt numFmtId="165" formatCode="_-* #,##0.0\ _F_t_-;\-* #,##0.0\ _F_t_-;_-* &quot;-&quot;??\ _F_t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1" fillId="21" borderId="7" applyNumberFormat="0" applyFon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29" borderId="1" applyNumberFormat="0" applyAlignment="0" applyProtection="0"/>
    <xf numFmtId="9" fontId="1" fillId="0" borderId="0" applyFont="0" applyFill="0" applyBorder="0" applyAlignment="0" applyProtection="0"/>
  </cellStyleXfs>
  <cellXfs count="52">
    <xf numFmtId="0" fontId="0" fillId="0" borderId="0" xfId="0" applyFont="1" applyAlignment="1">
      <alignment/>
    </xf>
    <xf numFmtId="0" fontId="4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41" fillId="0" borderId="0" xfId="0" applyFont="1" applyAlignment="1">
      <alignment/>
    </xf>
    <xf numFmtId="3" fontId="41" fillId="0" borderId="10" xfId="0" applyNumberFormat="1" applyFont="1" applyFill="1" applyBorder="1" applyAlignment="1">
      <alignment/>
    </xf>
    <xf numFmtId="3" fontId="41" fillId="0" borderId="10" xfId="0" applyNumberFormat="1" applyFont="1" applyBorder="1" applyAlignment="1">
      <alignment/>
    </xf>
    <xf numFmtId="3" fontId="41" fillId="0" borderId="11" xfId="0" applyNumberFormat="1" applyFont="1" applyFill="1" applyBorder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3" fontId="6" fillId="0" borderId="10" xfId="0" applyNumberFormat="1" applyFont="1" applyBorder="1" applyAlignment="1">
      <alignment/>
    </xf>
    <xf numFmtId="3" fontId="42" fillId="0" borderId="10" xfId="0" applyNumberFormat="1" applyFont="1" applyFill="1" applyBorder="1" applyAlignment="1">
      <alignment/>
    </xf>
    <xf numFmtId="3" fontId="41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1" fillId="0" borderId="0" xfId="0" applyFont="1" applyBorder="1" applyAlignment="1">
      <alignment horizontal="left"/>
    </xf>
    <xf numFmtId="3" fontId="3" fillId="0" borderId="1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0" fontId="41" fillId="0" borderId="0" xfId="0" applyFont="1" applyFill="1" applyBorder="1" applyAlignment="1">
      <alignment horizontal="left"/>
    </xf>
    <xf numFmtId="3" fontId="41" fillId="0" borderId="0" xfId="0" applyNumberFormat="1" applyFont="1" applyFill="1" applyBorder="1" applyAlignment="1">
      <alignment/>
    </xf>
    <xf numFmtId="0" fontId="7" fillId="0" borderId="0" xfId="0" applyFont="1" applyAlignment="1">
      <alignment/>
    </xf>
    <xf numFmtId="3" fontId="42" fillId="0" borderId="10" xfId="0" applyNumberFormat="1" applyFont="1" applyBorder="1" applyAlignment="1">
      <alignment horizontal="right"/>
    </xf>
    <xf numFmtId="0" fontId="3" fillId="0" borderId="13" xfId="0" applyFont="1" applyBorder="1" applyAlignment="1">
      <alignment horizontal="left"/>
    </xf>
    <xf numFmtId="0" fontId="42" fillId="0" borderId="0" xfId="0" applyFont="1" applyAlignment="1">
      <alignment/>
    </xf>
    <xf numFmtId="3" fontId="3" fillId="0" borderId="14" xfId="0" applyNumberFormat="1" applyFont="1" applyBorder="1" applyAlignment="1">
      <alignment horizontal="center" vertical="center"/>
    </xf>
    <xf numFmtId="3" fontId="3" fillId="0" borderId="15" xfId="0" applyNumberFormat="1" applyFont="1" applyFill="1" applyBorder="1" applyAlignment="1">
      <alignment/>
    </xf>
    <xf numFmtId="3" fontId="4" fillId="0" borderId="16" xfId="0" applyNumberFormat="1" applyFont="1" applyFill="1" applyBorder="1" applyAlignment="1">
      <alignment/>
    </xf>
    <xf numFmtId="0" fontId="41" fillId="0" borderId="10" xfId="0" applyFont="1" applyBorder="1" applyAlignment="1">
      <alignment horizontal="left"/>
    </xf>
    <xf numFmtId="0" fontId="41" fillId="0" borderId="17" xfId="0" applyFont="1" applyBorder="1" applyAlignment="1">
      <alignment horizontal="left"/>
    </xf>
    <xf numFmtId="0" fontId="41" fillId="0" borderId="18" xfId="0" applyFont="1" applyBorder="1" applyAlignment="1">
      <alignment horizontal="left"/>
    </xf>
    <xf numFmtId="0" fontId="41" fillId="0" borderId="10" xfId="0" applyFont="1" applyBorder="1" applyAlignment="1">
      <alignment/>
    </xf>
    <xf numFmtId="0" fontId="7" fillId="32" borderId="19" xfId="0" applyFont="1" applyFill="1" applyBorder="1" applyAlignment="1">
      <alignment horizontal="center"/>
    </xf>
    <xf numFmtId="0" fontId="7" fillId="32" borderId="20" xfId="0" applyFont="1" applyFill="1" applyBorder="1" applyAlignment="1">
      <alignment horizontal="center"/>
    </xf>
    <xf numFmtId="0" fontId="5" fillId="0" borderId="10" xfId="0" applyFont="1" applyBorder="1" applyAlignment="1">
      <alignment/>
    </xf>
    <xf numFmtId="0" fontId="41" fillId="0" borderId="17" xfId="0" applyFont="1" applyFill="1" applyBorder="1" applyAlignment="1">
      <alignment horizontal="left"/>
    </xf>
    <xf numFmtId="0" fontId="41" fillId="0" borderId="18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41" fillId="0" borderId="11" xfId="0" applyFont="1" applyBorder="1" applyAlignment="1">
      <alignment/>
    </xf>
    <xf numFmtId="0" fontId="3" fillId="0" borderId="17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42" fillId="0" borderId="10" xfId="0" applyFont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42" fillId="0" borderId="10" xfId="0" applyFont="1" applyBorder="1" applyAlignment="1">
      <alignment horizontal="left"/>
    </xf>
    <xf numFmtId="0" fontId="41" fillId="0" borderId="11" xfId="0" applyFont="1" applyBorder="1" applyAlignment="1">
      <alignment horizontal="left"/>
    </xf>
    <xf numFmtId="0" fontId="41" fillId="0" borderId="10" xfId="0" applyFont="1" applyFill="1" applyBorder="1" applyAlignment="1">
      <alignment horizontal="left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2" fillId="0" borderId="10" xfId="0" applyFont="1" applyFill="1" applyBorder="1" applyAlignment="1">
      <alignment horizontal="lef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8"/>
  <sheetViews>
    <sheetView tabSelected="1" workbookViewId="0" topLeftCell="A76">
      <selection activeCell="E101" sqref="E101"/>
    </sheetView>
  </sheetViews>
  <sheetFormatPr defaultColWidth="9.140625" defaultRowHeight="15"/>
  <cols>
    <col min="1" max="1" width="16.57421875" style="6" customWidth="1"/>
    <col min="2" max="2" width="37.140625" style="6" customWidth="1"/>
    <col min="3" max="3" width="15.421875" style="14" customWidth="1"/>
    <col min="4" max="4" width="10.00390625" style="6" bestFit="1" customWidth="1"/>
    <col min="5" max="16384" width="9.140625" style="6" customWidth="1"/>
  </cols>
  <sheetData>
    <row r="1" spans="1:3" ht="17.25">
      <c r="A1" s="50" t="s">
        <v>75</v>
      </c>
      <c r="B1" s="50"/>
      <c r="C1" s="50"/>
    </row>
    <row r="2" ht="14.25" thickBot="1"/>
    <row r="3" spans="1:3" s="1" customFormat="1" ht="30" customHeight="1" thickBot="1">
      <c r="A3" s="47" t="s">
        <v>31</v>
      </c>
      <c r="B3" s="48"/>
      <c r="C3" s="25" t="s">
        <v>69</v>
      </c>
    </row>
    <row r="4" spans="1:3" s="1" customFormat="1" ht="15.75" customHeight="1">
      <c r="A4" s="2"/>
      <c r="B4" s="2"/>
      <c r="C4" s="3" t="s">
        <v>68</v>
      </c>
    </row>
    <row r="5" spans="1:3" ht="13.5">
      <c r="A5" s="4"/>
      <c r="B5" s="4" t="s">
        <v>45</v>
      </c>
      <c r="C5" s="5"/>
    </row>
    <row r="6" spans="1:3" ht="18" customHeight="1">
      <c r="A6" s="28" t="s">
        <v>0</v>
      </c>
      <c r="B6" s="28"/>
      <c r="C6" s="7">
        <v>159000</v>
      </c>
    </row>
    <row r="7" spans="1:3" ht="18" customHeight="1">
      <c r="A7" s="28" t="s">
        <v>1</v>
      </c>
      <c r="B7" s="28"/>
      <c r="C7" s="7">
        <v>2500</v>
      </c>
    </row>
    <row r="8" spans="1:3" ht="18" customHeight="1">
      <c r="A8" s="28" t="s">
        <v>2</v>
      </c>
      <c r="B8" s="28"/>
      <c r="C8" s="7">
        <v>3400</v>
      </c>
    </row>
    <row r="9" spans="1:3" ht="18" customHeight="1">
      <c r="A9" s="28" t="s">
        <v>3</v>
      </c>
      <c r="B9" s="28"/>
      <c r="C9" s="7">
        <v>15200</v>
      </c>
    </row>
    <row r="10" spans="1:3" ht="18" customHeight="1">
      <c r="A10" s="28" t="s">
        <v>33</v>
      </c>
      <c r="B10" s="28"/>
      <c r="C10" s="7">
        <v>6000</v>
      </c>
    </row>
    <row r="11" spans="1:3" ht="18" customHeight="1">
      <c r="A11" s="28" t="s">
        <v>4</v>
      </c>
      <c r="B11" s="28"/>
      <c r="C11" s="7">
        <v>14000</v>
      </c>
    </row>
    <row r="12" spans="1:3" ht="18" customHeight="1">
      <c r="A12" s="29" t="s">
        <v>56</v>
      </c>
      <c r="B12" s="30"/>
      <c r="C12" s="7">
        <v>720</v>
      </c>
    </row>
    <row r="13" spans="1:3" ht="18" customHeight="1">
      <c r="A13" s="28" t="s">
        <v>66</v>
      </c>
      <c r="B13" s="28"/>
      <c r="C13" s="7">
        <v>900</v>
      </c>
    </row>
    <row r="14" spans="1:3" ht="18" customHeight="1">
      <c r="A14" s="28" t="s">
        <v>5</v>
      </c>
      <c r="B14" s="28"/>
      <c r="C14" s="7">
        <v>17200</v>
      </c>
    </row>
    <row r="15" spans="1:3" ht="13.5">
      <c r="A15" s="10" t="s">
        <v>32</v>
      </c>
      <c r="B15" s="6" t="s">
        <v>34</v>
      </c>
      <c r="C15" s="11">
        <f>SUM(C6:C14)</f>
        <v>218920</v>
      </c>
    </row>
    <row r="16" spans="1:3" ht="13.5">
      <c r="A16" s="10"/>
      <c r="C16" s="11"/>
    </row>
    <row r="17" spans="1:3" ht="13.5">
      <c r="A17" s="10"/>
      <c r="B17" s="4" t="s">
        <v>46</v>
      </c>
      <c r="C17" s="11"/>
    </row>
    <row r="18" spans="1:3" ht="13.5" customHeight="1">
      <c r="A18" s="10"/>
      <c r="C18" s="11"/>
    </row>
    <row r="19" spans="1:3" ht="18" customHeight="1">
      <c r="A19" s="37" t="s">
        <v>62</v>
      </c>
      <c r="B19" s="37"/>
      <c r="C19" s="13">
        <v>22490</v>
      </c>
    </row>
    <row r="20" spans="1:3" ht="18" customHeight="1">
      <c r="A20" s="41" t="s">
        <v>63</v>
      </c>
      <c r="B20" s="41"/>
      <c r="C20" s="13">
        <f>SUM(C21:C27)</f>
        <v>34200</v>
      </c>
    </row>
    <row r="21" spans="1:3" ht="18" customHeight="1">
      <c r="A21" s="34" t="s">
        <v>39</v>
      </c>
      <c r="B21" s="34"/>
      <c r="C21" s="7">
        <v>7200</v>
      </c>
    </row>
    <row r="22" spans="1:3" ht="18" customHeight="1">
      <c r="A22" s="34" t="s">
        <v>40</v>
      </c>
      <c r="B22" s="34"/>
      <c r="C22" s="7">
        <v>5400</v>
      </c>
    </row>
    <row r="23" spans="1:3" ht="18" customHeight="1">
      <c r="A23" s="34" t="s">
        <v>41</v>
      </c>
      <c r="B23" s="34"/>
      <c r="C23" s="7">
        <v>4200</v>
      </c>
    </row>
    <row r="24" spans="1:3" ht="18" customHeight="1">
      <c r="A24" s="34" t="s">
        <v>42</v>
      </c>
      <c r="B24" s="34"/>
      <c r="C24" s="7">
        <v>4200</v>
      </c>
    </row>
    <row r="25" spans="1:3" ht="18" customHeight="1">
      <c r="A25" s="34" t="s">
        <v>43</v>
      </c>
      <c r="B25" s="34"/>
      <c r="C25" s="7">
        <v>4800</v>
      </c>
    </row>
    <row r="26" spans="1:3" ht="18" customHeight="1">
      <c r="A26" s="34" t="s">
        <v>44</v>
      </c>
      <c r="B26" s="34"/>
      <c r="C26" s="7">
        <v>4200</v>
      </c>
    </row>
    <row r="27" spans="1:3" ht="18" customHeight="1">
      <c r="A27" s="34" t="s">
        <v>44</v>
      </c>
      <c r="B27" s="34"/>
      <c r="C27" s="7">
        <v>4200</v>
      </c>
    </row>
    <row r="28" spans="1:3" ht="18" customHeight="1">
      <c r="A28" s="42"/>
      <c r="B28" s="43"/>
      <c r="C28" s="43"/>
    </row>
    <row r="29" spans="1:3" ht="18" customHeight="1">
      <c r="A29" s="39" t="s">
        <v>71</v>
      </c>
      <c r="B29" s="40"/>
      <c r="C29" s="13">
        <f>C30+C31</f>
        <v>17600</v>
      </c>
    </row>
    <row r="30" spans="1:3" ht="18" customHeight="1">
      <c r="A30" s="31" t="s">
        <v>6</v>
      </c>
      <c r="B30" s="31"/>
      <c r="C30" s="7">
        <v>800</v>
      </c>
    </row>
    <row r="31" spans="1:3" ht="18" customHeight="1" thickBot="1">
      <c r="A31" s="38" t="s">
        <v>35</v>
      </c>
      <c r="B31" s="38"/>
      <c r="C31" s="9">
        <v>16800</v>
      </c>
    </row>
    <row r="32" spans="1:3" ht="18" customHeight="1">
      <c r="A32" s="10" t="s">
        <v>32</v>
      </c>
      <c r="B32" s="6" t="s">
        <v>36</v>
      </c>
      <c r="C32" s="11">
        <f>C29+C20+C19</f>
        <v>74290</v>
      </c>
    </row>
    <row r="33" spans="1:3" ht="18" customHeight="1">
      <c r="A33" s="10" t="s">
        <v>32</v>
      </c>
      <c r="B33" s="6" t="s">
        <v>32</v>
      </c>
      <c r="C33" s="11"/>
    </row>
    <row r="34" spans="1:3" ht="18" customHeight="1">
      <c r="A34" s="10"/>
      <c r="B34" s="6" t="s">
        <v>32</v>
      </c>
      <c r="C34" s="11"/>
    </row>
    <row r="35" spans="1:3" ht="18" customHeight="1">
      <c r="A35" s="10"/>
      <c r="C35" s="11"/>
    </row>
    <row r="36" spans="1:3" ht="18" customHeight="1">
      <c r="A36" s="29" t="s">
        <v>55</v>
      </c>
      <c r="B36" s="30"/>
      <c r="C36" s="7">
        <v>800</v>
      </c>
    </row>
    <row r="37" spans="1:4" ht="18" customHeight="1">
      <c r="A37" s="29" t="s">
        <v>7</v>
      </c>
      <c r="B37" s="30"/>
      <c r="C37" s="7">
        <v>21500</v>
      </c>
      <c r="D37" s="6" t="s">
        <v>32</v>
      </c>
    </row>
    <row r="38" spans="1:3" ht="18" customHeight="1">
      <c r="A38" s="10" t="s">
        <v>32</v>
      </c>
      <c r="B38" s="6" t="s">
        <v>32</v>
      </c>
      <c r="C38" s="11">
        <f>SUM(C36:C37)</f>
        <v>22300</v>
      </c>
    </row>
    <row r="39" spans="1:3" ht="18" customHeight="1">
      <c r="A39" s="10"/>
      <c r="C39" s="11"/>
    </row>
    <row r="40" spans="1:3" ht="18" customHeight="1">
      <c r="A40" s="44" t="s">
        <v>61</v>
      </c>
      <c r="B40" s="44"/>
      <c r="C40" s="17">
        <f>SUM(C41:C43)</f>
        <v>2900</v>
      </c>
    </row>
    <row r="41" spans="1:3" ht="18" customHeight="1">
      <c r="A41" s="29" t="s">
        <v>59</v>
      </c>
      <c r="B41" s="30"/>
      <c r="C41" s="12">
        <v>800</v>
      </c>
    </row>
    <row r="42" spans="1:3" ht="18" customHeight="1">
      <c r="A42" s="29" t="s">
        <v>51</v>
      </c>
      <c r="B42" s="30"/>
      <c r="C42" s="12">
        <v>1300</v>
      </c>
    </row>
    <row r="43" spans="1:3" ht="18" customHeight="1">
      <c r="A43" s="29" t="s">
        <v>52</v>
      </c>
      <c r="B43" s="30"/>
      <c r="C43" s="12">
        <v>800</v>
      </c>
    </row>
    <row r="44" spans="1:3" ht="18" customHeight="1">
      <c r="A44" s="16"/>
      <c r="B44" s="16"/>
      <c r="C44" s="18"/>
    </row>
    <row r="45" spans="1:3" ht="18" customHeight="1">
      <c r="A45" s="44" t="s">
        <v>70</v>
      </c>
      <c r="B45" s="44"/>
      <c r="C45" s="22">
        <f>SUM(C46:C76)</f>
        <v>92820</v>
      </c>
    </row>
    <row r="46" spans="1:3" ht="18" customHeight="1">
      <c r="A46" s="28" t="s">
        <v>49</v>
      </c>
      <c r="B46" s="28"/>
      <c r="C46" s="12">
        <v>3200</v>
      </c>
    </row>
    <row r="47" spans="1:3" ht="18" customHeight="1">
      <c r="A47" s="28" t="s">
        <v>8</v>
      </c>
      <c r="B47" s="28"/>
      <c r="C47" s="7">
        <v>1300</v>
      </c>
    </row>
    <row r="48" spans="1:3" ht="18" customHeight="1">
      <c r="A48" s="28" t="s">
        <v>9</v>
      </c>
      <c r="B48" s="28"/>
      <c r="C48" s="7">
        <v>1300</v>
      </c>
    </row>
    <row r="49" spans="1:3" ht="18" customHeight="1">
      <c r="A49" s="28" t="s">
        <v>10</v>
      </c>
      <c r="B49" s="28"/>
      <c r="C49" s="7">
        <v>4900</v>
      </c>
    </row>
    <row r="50" spans="1:3" ht="18" customHeight="1">
      <c r="A50" s="28" t="s">
        <v>11</v>
      </c>
      <c r="B50" s="28"/>
      <c r="C50" s="7">
        <v>5500</v>
      </c>
    </row>
    <row r="51" spans="1:3" ht="18" customHeight="1">
      <c r="A51" s="28" t="s">
        <v>37</v>
      </c>
      <c r="B51" s="28"/>
      <c r="C51" s="7">
        <v>900</v>
      </c>
    </row>
    <row r="52" spans="1:3" ht="18" customHeight="1">
      <c r="A52" s="28" t="s">
        <v>12</v>
      </c>
      <c r="B52" s="28"/>
      <c r="C52" s="7">
        <v>8800</v>
      </c>
    </row>
    <row r="53" spans="1:3" ht="18" customHeight="1">
      <c r="A53" s="28" t="s">
        <v>13</v>
      </c>
      <c r="B53" s="28"/>
      <c r="C53" s="7">
        <v>1500</v>
      </c>
    </row>
    <row r="54" spans="1:3" ht="18" customHeight="1">
      <c r="A54" s="28" t="s">
        <v>14</v>
      </c>
      <c r="B54" s="28"/>
      <c r="C54" s="7">
        <v>700</v>
      </c>
    </row>
    <row r="55" spans="1:3" ht="18" customHeight="1">
      <c r="A55" s="46" t="s">
        <v>65</v>
      </c>
      <c r="B55" s="46"/>
      <c r="C55" s="7">
        <v>2200</v>
      </c>
    </row>
    <row r="56" spans="1:3" ht="18" customHeight="1">
      <c r="A56" s="28" t="s">
        <v>15</v>
      </c>
      <c r="B56" s="28"/>
      <c r="C56" s="7">
        <v>700</v>
      </c>
    </row>
    <row r="57" spans="1:3" ht="18" customHeight="1">
      <c r="A57" s="28" t="s">
        <v>16</v>
      </c>
      <c r="B57" s="28"/>
      <c r="C57" s="7">
        <v>900</v>
      </c>
    </row>
    <row r="58" spans="1:3" ht="18" customHeight="1">
      <c r="A58" s="28" t="s">
        <v>17</v>
      </c>
      <c r="B58" s="28"/>
      <c r="C58" s="7">
        <v>400</v>
      </c>
    </row>
    <row r="59" spans="1:3" ht="18" customHeight="1">
      <c r="A59" s="28" t="s">
        <v>64</v>
      </c>
      <c r="B59" s="28"/>
      <c r="C59" s="7">
        <v>3800</v>
      </c>
    </row>
    <row r="60" spans="1:3" ht="18" customHeight="1">
      <c r="A60" s="28" t="s">
        <v>38</v>
      </c>
      <c r="B60" s="28"/>
      <c r="C60" s="8">
        <v>6500</v>
      </c>
    </row>
    <row r="61" spans="1:3" ht="18" customHeight="1">
      <c r="A61" s="28" t="s">
        <v>47</v>
      </c>
      <c r="B61" s="28"/>
      <c r="C61" s="7">
        <v>1200</v>
      </c>
    </row>
    <row r="62" spans="1:3" ht="18" customHeight="1">
      <c r="A62" s="28" t="s">
        <v>60</v>
      </c>
      <c r="B62" s="28"/>
      <c r="C62" s="7">
        <v>5900</v>
      </c>
    </row>
    <row r="63" spans="1:3" ht="18" customHeight="1">
      <c r="A63" s="28" t="s">
        <v>18</v>
      </c>
      <c r="B63" s="28"/>
      <c r="C63" s="7">
        <v>3500</v>
      </c>
    </row>
    <row r="64" spans="1:3" ht="18" customHeight="1">
      <c r="A64" s="28" t="s">
        <v>19</v>
      </c>
      <c r="B64" s="28"/>
      <c r="C64" s="7">
        <v>14600</v>
      </c>
    </row>
    <row r="65" spans="1:3" ht="18" customHeight="1">
      <c r="A65" s="28" t="s">
        <v>20</v>
      </c>
      <c r="B65" s="28"/>
      <c r="C65" s="7">
        <v>2900</v>
      </c>
    </row>
    <row r="66" spans="1:3" ht="18" customHeight="1">
      <c r="A66" s="28" t="s">
        <v>21</v>
      </c>
      <c r="B66" s="28"/>
      <c r="C66" s="7">
        <v>3000</v>
      </c>
    </row>
    <row r="67" spans="1:3" ht="18" customHeight="1">
      <c r="A67" s="28" t="s">
        <v>22</v>
      </c>
      <c r="B67" s="28"/>
      <c r="C67" s="7">
        <v>700</v>
      </c>
    </row>
    <row r="68" spans="1:3" ht="18" customHeight="1">
      <c r="A68" s="28" t="s">
        <v>26</v>
      </c>
      <c r="B68" s="28"/>
      <c r="C68" s="7">
        <v>3800</v>
      </c>
    </row>
    <row r="69" spans="1:3" ht="18" customHeight="1">
      <c r="A69" s="28" t="s">
        <v>27</v>
      </c>
      <c r="B69" s="28"/>
      <c r="C69" s="7">
        <v>3900</v>
      </c>
    </row>
    <row r="70" spans="1:3" ht="18" customHeight="1">
      <c r="A70" s="28" t="s">
        <v>29</v>
      </c>
      <c r="B70" s="28"/>
      <c r="C70" s="7">
        <v>800</v>
      </c>
    </row>
    <row r="71" spans="1:3" ht="18" customHeight="1">
      <c r="A71" s="28" t="s">
        <v>30</v>
      </c>
      <c r="B71" s="28"/>
      <c r="C71" s="7">
        <v>2500</v>
      </c>
    </row>
    <row r="72" spans="1:3" ht="18" customHeight="1">
      <c r="A72" s="28" t="s">
        <v>58</v>
      </c>
      <c r="B72" s="28"/>
      <c r="C72" s="7">
        <v>1500</v>
      </c>
    </row>
    <row r="73" spans="1:3" ht="18" customHeight="1">
      <c r="A73" s="28" t="s">
        <v>48</v>
      </c>
      <c r="B73" s="28"/>
      <c r="C73" s="7">
        <v>4500</v>
      </c>
    </row>
    <row r="74" spans="1:3" ht="18" customHeight="1">
      <c r="A74" s="46" t="s">
        <v>57</v>
      </c>
      <c r="B74" s="46"/>
      <c r="C74" s="7">
        <v>120</v>
      </c>
    </row>
    <row r="75" spans="1:3" ht="18" customHeight="1">
      <c r="A75" s="35" t="s">
        <v>54</v>
      </c>
      <c r="B75" s="36"/>
      <c r="C75" s="7">
        <v>800</v>
      </c>
    </row>
    <row r="76" spans="1:3" ht="18" customHeight="1">
      <c r="A76" s="35" t="s">
        <v>53</v>
      </c>
      <c r="B76" s="36"/>
      <c r="C76" s="7">
        <v>500</v>
      </c>
    </row>
    <row r="77" spans="1:3" ht="18" customHeight="1">
      <c r="A77" s="19"/>
      <c r="B77" s="19"/>
      <c r="C77" s="20"/>
    </row>
    <row r="78" spans="1:3" ht="18" customHeight="1">
      <c r="A78" s="51" t="s">
        <v>50</v>
      </c>
      <c r="B78" s="51"/>
      <c r="C78" s="13">
        <f>SUM(C79:C82)</f>
        <v>26100</v>
      </c>
    </row>
    <row r="79" spans="1:3" ht="18" customHeight="1">
      <c r="A79" s="28" t="s">
        <v>23</v>
      </c>
      <c r="B79" s="28"/>
      <c r="C79" s="7">
        <v>15000</v>
      </c>
    </row>
    <row r="80" spans="1:3" ht="18" customHeight="1">
      <c r="A80" s="28" t="s">
        <v>24</v>
      </c>
      <c r="B80" s="28"/>
      <c r="C80" s="7">
        <v>5500</v>
      </c>
    </row>
    <row r="81" spans="1:3" ht="18" customHeight="1">
      <c r="A81" s="28" t="s">
        <v>25</v>
      </c>
      <c r="B81" s="28"/>
      <c r="C81" s="7">
        <v>600</v>
      </c>
    </row>
    <row r="82" spans="1:3" ht="18" customHeight="1" thickBot="1">
      <c r="A82" s="45" t="s">
        <v>28</v>
      </c>
      <c r="B82" s="45"/>
      <c r="C82" s="9">
        <v>5000</v>
      </c>
    </row>
    <row r="83" spans="1:3" ht="18" customHeight="1">
      <c r="A83" s="16"/>
      <c r="B83" s="16"/>
      <c r="C83" s="20"/>
    </row>
    <row r="84" spans="1:3" ht="18" customHeight="1">
      <c r="A84" s="16"/>
      <c r="B84" s="16"/>
      <c r="C84" s="20"/>
    </row>
    <row r="85" spans="1:3" ht="18" customHeight="1">
      <c r="A85" s="21" t="s">
        <v>67</v>
      </c>
      <c r="C85" s="11">
        <f>SUM(C78,C45,C40,C38,C32)</f>
        <v>218410</v>
      </c>
    </row>
    <row r="86" spans="1:3" ht="7.5" customHeight="1">
      <c r="A86" s="10"/>
      <c r="C86" s="11"/>
    </row>
    <row r="87" ht="10.5" customHeight="1" thickBot="1"/>
    <row r="88" spans="2:3" ht="15">
      <c r="B88" s="32" t="s">
        <v>76</v>
      </c>
      <c r="C88" s="33"/>
    </row>
    <row r="89" spans="2:3" ht="13.5">
      <c r="B89" s="23" t="s">
        <v>72</v>
      </c>
      <c r="C89" s="26">
        <f>C15</f>
        <v>218920</v>
      </c>
    </row>
    <row r="90" spans="2:6" ht="13.5">
      <c r="B90" s="23" t="s">
        <v>73</v>
      </c>
      <c r="C90" s="26">
        <f>C85</f>
        <v>218410</v>
      </c>
      <c r="F90" s="14"/>
    </row>
    <row r="91" spans="2:3" ht="15" thickBot="1">
      <c r="B91" s="15" t="s">
        <v>74</v>
      </c>
      <c r="C91" s="27">
        <f>C89-C90</f>
        <v>510</v>
      </c>
    </row>
    <row r="94" spans="1:3" ht="13.5">
      <c r="A94" s="24"/>
      <c r="B94" s="49"/>
      <c r="C94" s="49"/>
    </row>
    <row r="95" ht="13.5">
      <c r="C95" s="6"/>
    </row>
    <row r="96" ht="13.5">
      <c r="C96" s="6"/>
    </row>
    <row r="97" ht="13.5">
      <c r="C97" s="6"/>
    </row>
    <row r="98" ht="13.5">
      <c r="C98" s="6"/>
    </row>
  </sheetData>
  <sheetProtection/>
  <mergeCells count="69">
    <mergeCell ref="A3:B3"/>
    <mergeCell ref="B94:C94"/>
    <mergeCell ref="A45:B45"/>
    <mergeCell ref="A1:C1"/>
    <mergeCell ref="A12:B12"/>
    <mergeCell ref="A78:B78"/>
    <mergeCell ref="A69:B69"/>
    <mergeCell ref="A79:B79"/>
    <mergeCell ref="A55:B55"/>
    <mergeCell ref="A56:B56"/>
    <mergeCell ref="A57:B57"/>
    <mergeCell ref="A58:B58"/>
    <mergeCell ref="A63:B63"/>
    <mergeCell ref="A64:B64"/>
    <mergeCell ref="A65:B65"/>
    <mergeCell ref="A66:B66"/>
    <mergeCell ref="A67:B67"/>
    <mergeCell ref="A68:B68"/>
    <mergeCell ref="A82:B82"/>
    <mergeCell ref="A70:B70"/>
    <mergeCell ref="A71:B71"/>
    <mergeCell ref="A72:B72"/>
    <mergeCell ref="A73:B73"/>
    <mergeCell ref="A74:B74"/>
    <mergeCell ref="A75:B75"/>
    <mergeCell ref="A80:B80"/>
    <mergeCell ref="A81:B81"/>
    <mergeCell ref="A59:B59"/>
    <mergeCell ref="A60:B60"/>
    <mergeCell ref="A61:B61"/>
    <mergeCell ref="A62:B62"/>
    <mergeCell ref="A37:B37"/>
    <mergeCell ref="A40:B40"/>
    <mergeCell ref="A46:B46"/>
    <mergeCell ref="A47:B47"/>
    <mergeCell ref="A48:B48"/>
    <mergeCell ref="A49:B49"/>
    <mergeCell ref="A20:B20"/>
    <mergeCell ref="A21:B21"/>
    <mergeCell ref="A22:B22"/>
    <mergeCell ref="A23:B23"/>
    <mergeCell ref="A36:B36"/>
    <mergeCell ref="A28:C28"/>
    <mergeCell ref="A19:B19"/>
    <mergeCell ref="A31:B31"/>
    <mergeCell ref="A27:B27"/>
    <mergeCell ref="A29:B29"/>
    <mergeCell ref="A25:B25"/>
    <mergeCell ref="A26:B26"/>
    <mergeCell ref="B88:C88"/>
    <mergeCell ref="A6:B6"/>
    <mergeCell ref="A7:B7"/>
    <mergeCell ref="A8:B8"/>
    <mergeCell ref="A9:B9"/>
    <mergeCell ref="A10:B10"/>
    <mergeCell ref="A11:B11"/>
    <mergeCell ref="A13:B13"/>
    <mergeCell ref="A24:B24"/>
    <mergeCell ref="A76:B76"/>
    <mergeCell ref="A51:B51"/>
    <mergeCell ref="A52:B52"/>
    <mergeCell ref="A53:B53"/>
    <mergeCell ref="A54:B54"/>
    <mergeCell ref="A50:B50"/>
    <mergeCell ref="A14:B14"/>
    <mergeCell ref="A41:B41"/>
    <mergeCell ref="A42:B42"/>
    <mergeCell ref="A43:B43"/>
    <mergeCell ref="A30:B30"/>
  </mergeCells>
  <printOptions horizontalCentered="1"/>
  <pageMargins left="0.31496062992125984" right="0.31496062992125984" top="0.31496062992125984" bottom="0.31496062992125984" header="0.31496062992125984" footer="0.31496062992125984"/>
  <pageSetup horizontalDpi="600" verticalDpi="600" orientation="portrait" paperSize="9" r:id="rId1"/>
  <rowBreaks count="2" manualBreakCount="2">
    <brk id="34" max="255" man="1"/>
    <brk id="76" max="255" man="1"/>
  </rowBreaks>
  <ignoredErrors>
    <ignoredError sqref="C2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User03</dc:creator>
  <cp:keywords/>
  <dc:description/>
  <cp:lastModifiedBy>MÜK főtitkár</cp:lastModifiedBy>
  <cp:lastPrinted>2014-01-29T11:41:29Z</cp:lastPrinted>
  <dcterms:created xsi:type="dcterms:W3CDTF">2013-04-04T12:27:53Z</dcterms:created>
  <dcterms:modified xsi:type="dcterms:W3CDTF">2014-02-11T14:28:50Z</dcterms:modified>
  <cp:category/>
  <cp:version/>
  <cp:contentType/>
  <cp:contentStatus/>
</cp:coreProperties>
</file>